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325" firstSheet="2" activeTab="2"/>
  </bookViews>
  <sheets>
    <sheet name="Tổng hợp kết quả" sheetId="1" r:id="rId1"/>
    <sheet name="thứ hạng" sheetId="2" r:id="rId2"/>
    <sheet name="Bao cao HDT" sheetId="3" r:id="rId3"/>
  </sheets>
  <definedNames>
    <definedName name="_xlnm.Print_Titles" localSheetId="1">'thứ hạng'!$8:$8</definedName>
    <definedName name="_xlnm.Print_Titles" localSheetId="0">'Tổng hợp kết quả'!$8:$8</definedName>
  </definedNames>
  <calcPr fullCalcOnLoad="1"/>
</workbook>
</file>

<file path=xl/sharedStrings.xml><?xml version="1.0" encoding="utf-8"?>
<sst xmlns="http://schemas.openxmlformats.org/spreadsheetml/2006/main" count="273" uniqueCount="157">
  <si>
    <t>TT</t>
  </si>
  <si>
    <t>Ngày sinh</t>
  </si>
  <si>
    <t>Nam</t>
  </si>
  <si>
    <t>Nữ</t>
  </si>
  <si>
    <t>BỘ CÔNG THƯƠNG</t>
  </si>
  <si>
    <t>CÔNG THƯƠNG</t>
  </si>
  <si>
    <t>Họ tên</t>
  </si>
  <si>
    <t>Giới tính</t>
  </si>
  <si>
    <t>Ghi chú</t>
  </si>
  <si>
    <t>Miễn thi</t>
  </si>
  <si>
    <t>Trúng tuyển</t>
  </si>
  <si>
    <t>1</t>
  </si>
  <si>
    <t xml:space="preserve">Lê Sỹ </t>
  </si>
  <si>
    <t>Đại</t>
  </si>
  <si>
    <t>2</t>
  </si>
  <si>
    <t xml:space="preserve">Nguyễn Quang </t>
  </si>
  <si>
    <t>Đức</t>
  </si>
  <si>
    <t>3</t>
  </si>
  <si>
    <t>Lê Thị Phương</t>
  </si>
  <si>
    <t>Hoa</t>
  </si>
  <si>
    <t>4</t>
  </si>
  <si>
    <t>Nguyễn Thị</t>
  </si>
  <si>
    <t>Huyền</t>
  </si>
  <si>
    <t>5</t>
  </si>
  <si>
    <t xml:space="preserve">Nguyễn Thị </t>
  </si>
  <si>
    <t>Lan</t>
  </si>
  <si>
    <t>6</t>
  </si>
  <si>
    <t>Nguyễn Hữu</t>
  </si>
  <si>
    <t>Long</t>
  </si>
  <si>
    <t>7</t>
  </si>
  <si>
    <t>Ngô Thị Tuyết</t>
  </si>
  <si>
    <t>Nhung</t>
  </si>
  <si>
    <t>8</t>
  </si>
  <si>
    <t xml:space="preserve">Nguyễn Chí </t>
  </si>
  <si>
    <t>Thanh</t>
  </si>
  <si>
    <t>9</t>
  </si>
  <si>
    <t xml:space="preserve">Đào Thị </t>
  </si>
  <si>
    <t>Thủy</t>
  </si>
  <si>
    <t>10</t>
  </si>
  <si>
    <t>Ngô Quang</t>
  </si>
  <si>
    <t>Vinh</t>
  </si>
  <si>
    <t>20/12/1992</t>
  </si>
  <si>
    <t>20/7/1991</t>
  </si>
  <si>
    <t>20/2/1991</t>
  </si>
  <si>
    <t>15/05/1982</t>
  </si>
  <si>
    <t>SBD</t>
  </si>
  <si>
    <t>Vị trí đăng ký dự tuyển</t>
  </si>
  <si>
    <t>Giảng viên ngành Quản trị kinh doanh</t>
  </si>
  <si>
    <t>Giáo viên ngành Công nghệ HD</t>
  </si>
  <si>
    <t>Chuyên viên Kế toán</t>
  </si>
  <si>
    <t>Giảng viên ngành Điện, Điện tử</t>
  </si>
  <si>
    <t>Điểm Tin học</t>
  </si>
  <si>
    <t>Điểm môn Kiến thức chung (HS1)</t>
  </si>
  <si>
    <t>Điểm môn chuyên môn nghiệp vụ (HS1)</t>
  </si>
  <si>
    <t>Điểm Thực hành (HS2)</t>
  </si>
  <si>
    <t>KẾT QUẢ ĐIỂM THI TUYỂN VIÊN CHỨC ĐỢT 1 NĂM 2015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</si>
  <si>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</si>
  <si>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</si>
  <si>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</si>
  <si>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</si>
  <si>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</si>
  <si>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</si>
  <si>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</si>
  <si>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</si>
  <si>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</si>
  <si>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</si>
  <si>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</si>
  <si>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KỲ THI TUYỂN VIÊN CHỨC ĐỢT 1 NĂM 2015</t>
  </si>
  <si>
    <t>Điểm Tiếng Anh</t>
  </si>
  <si>
    <t>Tổng điểm (11)=(8)+(9)+(10)</t>
  </si>
  <si>
    <t>CHUYÊN VIÊN KẾ TOÁN</t>
  </si>
  <si>
    <t>(5)</t>
  </si>
  <si>
    <t xml:space="preserve">TRƯỜNG CĐ  KINH TẾ-KỸ THUẬT </t>
  </si>
  <si>
    <t>Kết quả</t>
  </si>
  <si>
    <t xml:space="preserve">Không đạt điểm điều kiện môn Tiếng Anh                                                                                                                                                                                             </t>
  </si>
  <si>
    <t>Điểm môn Kiến thức chung đã trừ 20% do bị khiển trách.</t>
  </si>
  <si>
    <t xml:space="preserve"> Điểm môn Kiến thức chung đã trừ 20% do bị khiển trách.</t>
  </si>
  <si>
    <t>HIỆU TRƯỞNG</t>
  </si>
  <si>
    <t>ThS. Lê Văn Kỳ</t>
  </si>
  <si>
    <t>THỦ TRƯỞNG ĐƠN VỊ</t>
  </si>
  <si>
    <t>GIẢNG VIÊN NGÀNH ĐIỆN, ĐIỆN TỬ</t>
  </si>
  <si>
    <t>GIẢNG VIÊN NGÀNH QUẢN TRỊ KD</t>
  </si>
  <si>
    <t>GIÁO VIÊN NGÀNH CN HÓA DẦU</t>
  </si>
  <si>
    <t>(Ban hành kèm theo Quyết định số  339/QĐ -KTKTCT ngày 22 tháng 12 năm 2015)</t>
  </si>
  <si>
    <t>Thanh Hoá, ngày  22 tháng 12 năm 2015</t>
  </si>
  <si>
    <t xml:space="preserve">DANH SÁCH THÍ SINH TRÚNG TUYỂN </t>
  </si>
  <si>
    <t>01</t>
  </si>
  <si>
    <t>02</t>
  </si>
  <si>
    <t>03</t>
  </si>
  <si>
    <t>04</t>
  </si>
  <si>
    <t>HỘI ĐỒNG TTVC ĐỢT 1 NĂM 2019</t>
  </si>
  <si>
    <t>KỲ THI TUYỂN VIÊN CHỨC ĐỢT 1 NĂM 2019</t>
  </si>
  <si>
    <t xml:space="preserve">Lê Thị </t>
  </si>
  <si>
    <t>Đáng</t>
  </si>
  <si>
    <t>20/9/1982</t>
  </si>
  <si>
    <t>Lê Thanh</t>
  </si>
  <si>
    <t>Hiền</t>
  </si>
  <si>
    <t>24/6/1995</t>
  </si>
  <si>
    <t>Nguyễn Huy</t>
  </si>
  <si>
    <t>Hoàng</t>
  </si>
  <si>
    <t>03/7/1982</t>
  </si>
  <si>
    <t>Trương Tiến</t>
  </si>
  <si>
    <t>Lộc</t>
  </si>
  <si>
    <t>09/5/1983</t>
  </si>
  <si>
    <t>05</t>
  </si>
  <si>
    <t>Lê Thị</t>
  </si>
  <si>
    <t>Luyến</t>
  </si>
  <si>
    <t>12/4/1984</t>
  </si>
  <si>
    <t>06</t>
  </si>
  <si>
    <t xml:space="preserve">Hà Thị </t>
  </si>
  <si>
    <t>Oanh</t>
  </si>
  <si>
    <t>01/11/1990</t>
  </si>
  <si>
    <t>07</t>
  </si>
  <si>
    <t>Trịnh Thị</t>
  </si>
  <si>
    <t>Phượng</t>
  </si>
  <si>
    <t>20/10/1986</t>
  </si>
  <si>
    <t>08</t>
  </si>
  <si>
    <t>Sen</t>
  </si>
  <si>
    <t>16/4/1992</t>
  </si>
  <si>
    <t>09</t>
  </si>
  <si>
    <t xml:space="preserve">Lê Duy </t>
  </si>
  <si>
    <t>Thành</t>
  </si>
  <si>
    <t>20/10/1983</t>
  </si>
  <si>
    <t xml:space="preserve">Đào Phương </t>
  </si>
  <si>
    <t>Thúy</t>
  </si>
  <si>
    <t>15/3/1997</t>
  </si>
  <si>
    <t>Giáo viên Ngữ văn</t>
  </si>
  <si>
    <t>Giảng viên ngành Khách sạn, nhà hàng, du lịch</t>
  </si>
  <si>
    <t>Giáo viên Hóa học</t>
  </si>
  <si>
    <t>Nhân viên Y tế</t>
  </si>
  <si>
    <t>Giáo viên Sinh học</t>
  </si>
  <si>
    <t>Giảng viên ngành Pháp luật</t>
  </si>
  <si>
    <t>Giảng viên Quản trị kinh doanh</t>
  </si>
  <si>
    <t>TRƯỜNG CĐ  KINH TẾ-KỸ THUẬT CÔNG THƯƠNG</t>
  </si>
  <si>
    <t>TM. HỘI ĐỒNG</t>
  </si>
  <si>
    <t>CHỦ TỊCH</t>
  </si>
  <si>
    <t>TS. Lê Văn Kỳ</t>
  </si>
  <si>
    <t>Giáo viên ngành Kỹ thuật, công nghệ ô tô</t>
  </si>
  <si>
    <t>KẾT QUẢ ĐIỂM THI (VÒNG 2)</t>
  </si>
  <si>
    <t>Điểm thi vòng 2</t>
  </si>
  <si>
    <t>Điểm ưu tiên</t>
  </si>
  <si>
    <t>Tổng điểm</t>
  </si>
  <si>
    <t>II. VỊ TRÍ NHÂN VIÊN Y TẾ (Thi viết)</t>
  </si>
  <si>
    <t>97,5</t>
  </si>
  <si>
    <t>45,5</t>
  </si>
  <si>
    <t>77,6</t>
  </si>
  <si>
    <t>45,6</t>
  </si>
  <si>
    <t>74,0</t>
  </si>
  <si>
    <t>76,0</t>
  </si>
  <si>
    <t>54,5</t>
  </si>
  <si>
    <t>58,1</t>
  </si>
  <si>
    <t>85,3</t>
  </si>
  <si>
    <t>5,0</t>
  </si>
  <si>
    <t>Con bệnh binh</t>
  </si>
  <si>
    <t>I. VỊ TRÍ GIẢNG VIÊN, GIÁO VIÊN (Thi thực hành giảng dạy)</t>
  </si>
  <si>
    <t>(Kèm theo Thông báo số 14/TB-HĐTTVC của Chủ tịch HĐ ngày 15 tháng 5 năm 2019)</t>
  </si>
  <si>
    <t>Thanh Hoá, ngày  15 tháng 5 năm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</si>
</sst>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</numFmts>
  <fonts count="36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sz val="13"/>
      <name val="Times New Roman"/>
      <family val="0"/>
    </font>
    <font>
      <i/>
      <sz val="13"/>
      <name val="Times New Roman"/>
      <family val="1"/>
    </font>
    <font>
      <b/>
      <sz val="13"/>
      <name val="Times New Roman"/>
      <family val="0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4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 quotePrefix="1">
      <alignment horizontal="center" vertical="center" wrapText="1"/>
    </xf>
    <xf numFmtId="1" fontId="1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8" fillId="0" borderId="11" xfId="0" applyFont="1" applyBorder="1" applyAlignment="1">
      <alignment horizontal="left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 quotePrefix="1">
      <alignment horizontal="center" vertical="center" wrapText="1"/>
    </xf>
    <xf numFmtId="165" fontId="8" fillId="0" borderId="10" xfId="0" applyNumberFormat="1" applyFont="1" applyBorder="1" applyAlignment="1" quotePrefix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 quotePrefix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1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1" fillId="0" borderId="11" xfId="0" applyNumberFormat="1" applyFont="1" applyBorder="1" applyAlignment="1" quotePrefix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 quotePrefix="1">
      <alignment horizontal="center" vertical="center" wrapText="1"/>
    </xf>
    <xf numFmtId="1" fontId="19" fillId="0" borderId="13" xfId="0" applyNumberFormat="1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left" vertical="center" wrapText="1"/>
    </xf>
    <xf numFmtId="164" fontId="10" fillId="0" borderId="24" xfId="0" applyNumberFormat="1" applyFont="1" applyBorder="1" applyAlignment="1">
      <alignment horizontal="left" vertical="center" wrapText="1"/>
    </xf>
    <xf numFmtId="164" fontId="10" fillId="0" borderId="1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12" sqref="E12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875" style="0" bestFit="1" customWidth="1"/>
    <col min="5" max="5" width="5.375" style="0" customWidth="1"/>
    <col min="6" max="6" width="4.50390625" style="0" hidden="1" customWidth="1"/>
    <col min="7" max="7" width="20.875" style="0" customWidth="1"/>
    <col min="8" max="12" width="9.25390625" style="0" customWidth="1"/>
    <col min="13" max="13" width="13.875" style="0" customWidth="1"/>
    <col min="14" max="14" width="12.375" style="0" customWidth="1"/>
  </cols>
  <sheetData>
    <row r="1" spans="1:16" ht="20.25" customHeight="1">
      <c r="A1" s="62" t="s">
        <v>4</v>
      </c>
      <c r="B1" s="62"/>
      <c r="C1" s="62"/>
      <c r="D1" s="62"/>
      <c r="E1" s="62"/>
      <c r="F1" s="62"/>
      <c r="G1" s="50" t="s">
        <v>55</v>
      </c>
      <c r="H1" s="50"/>
      <c r="I1" s="50"/>
      <c r="J1" s="50"/>
      <c r="K1" s="50"/>
      <c r="L1" s="50"/>
      <c r="M1" s="50"/>
      <c r="N1" s="50"/>
      <c r="O1" s="18"/>
      <c r="P1" s="18"/>
    </row>
    <row r="2" spans="1:16" ht="18.75" customHeight="1">
      <c r="A2" s="41" t="s">
        <v>72</v>
      </c>
      <c r="B2" s="41"/>
      <c r="C2" s="41"/>
      <c r="D2" s="41"/>
      <c r="E2" s="41"/>
      <c r="F2" s="41"/>
      <c r="G2" s="51" t="s">
        <v>83</v>
      </c>
      <c r="H2" s="51"/>
      <c r="I2" s="51"/>
      <c r="J2" s="51"/>
      <c r="K2" s="51"/>
      <c r="L2" s="51"/>
      <c r="M2" s="51"/>
      <c r="N2" s="51"/>
      <c r="O2" s="19"/>
      <c r="P2" s="19"/>
    </row>
    <row r="3" spans="1:14" ht="18.75" customHeight="1">
      <c r="A3" s="42" t="s">
        <v>5</v>
      </c>
      <c r="B3" s="42"/>
      <c r="C3" s="42"/>
      <c r="D3" s="42"/>
      <c r="E3" s="42"/>
      <c r="F3" s="42"/>
      <c r="G3" s="13"/>
      <c r="H3" s="61"/>
      <c r="I3" s="61"/>
      <c r="J3" s="61"/>
      <c r="K3" s="61"/>
      <c r="L3" s="61"/>
      <c r="M3" s="61"/>
      <c r="N3" s="1"/>
    </row>
    <row r="4" spans="1:13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ht="15.75" customHeight="1">
      <c r="A5" s="43" t="s">
        <v>0</v>
      </c>
      <c r="B5" s="52" t="s">
        <v>6</v>
      </c>
      <c r="C5" s="53"/>
      <c r="D5" s="43" t="s">
        <v>1</v>
      </c>
      <c r="E5" s="43" t="s">
        <v>7</v>
      </c>
      <c r="F5" s="43" t="s">
        <v>45</v>
      </c>
      <c r="G5" s="58" t="s">
        <v>46</v>
      </c>
      <c r="H5" s="43" t="s">
        <v>68</v>
      </c>
      <c r="I5" s="43" t="s">
        <v>51</v>
      </c>
      <c r="J5" s="43" t="s">
        <v>52</v>
      </c>
      <c r="K5" s="43" t="s">
        <v>53</v>
      </c>
      <c r="L5" s="43" t="s">
        <v>54</v>
      </c>
      <c r="M5" s="45" t="s">
        <v>69</v>
      </c>
      <c r="N5" s="43" t="s">
        <v>8</v>
      </c>
    </row>
    <row r="6" spans="1:14" ht="55.5" customHeight="1">
      <c r="A6" s="43"/>
      <c r="B6" s="54"/>
      <c r="C6" s="55"/>
      <c r="D6" s="43"/>
      <c r="E6" s="43"/>
      <c r="F6" s="43"/>
      <c r="G6" s="59"/>
      <c r="H6" s="43"/>
      <c r="I6" s="43"/>
      <c r="J6" s="43"/>
      <c r="K6" s="43"/>
      <c r="L6" s="43"/>
      <c r="M6" s="45"/>
      <c r="N6" s="43"/>
    </row>
    <row r="7" spans="1:14" ht="21" customHeight="1">
      <c r="A7" s="43"/>
      <c r="B7" s="56"/>
      <c r="C7" s="57"/>
      <c r="D7" s="43"/>
      <c r="E7" s="43"/>
      <c r="F7" s="43"/>
      <c r="G7" s="60"/>
      <c r="H7" s="43"/>
      <c r="I7" s="43"/>
      <c r="J7" s="43"/>
      <c r="K7" s="43"/>
      <c r="L7" s="43"/>
      <c r="M7" s="45"/>
      <c r="N7" s="43"/>
    </row>
    <row r="8" spans="1:14" s="6" customFormat="1" ht="20.25" customHeight="1">
      <c r="A8" s="5" t="s">
        <v>56</v>
      </c>
      <c r="B8" s="48" t="s">
        <v>57</v>
      </c>
      <c r="C8" s="49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ht="35.25" customHeight="1">
      <c r="A9" s="7">
        <v>1</v>
      </c>
      <c r="B9" s="15" t="s">
        <v>12</v>
      </c>
      <c r="C9" s="16" t="s">
        <v>13</v>
      </c>
      <c r="D9" s="17">
        <v>33944</v>
      </c>
      <c r="E9" s="8" t="s">
        <v>2</v>
      </c>
      <c r="F9" s="14" t="s">
        <v>11</v>
      </c>
      <c r="G9" s="16" t="s">
        <v>47</v>
      </c>
      <c r="H9" s="11">
        <v>29</v>
      </c>
      <c r="I9" s="10">
        <v>60</v>
      </c>
      <c r="J9" s="20">
        <v>28.25</v>
      </c>
      <c r="K9" s="10">
        <v>50</v>
      </c>
      <c r="L9" s="10">
        <v>61.7</v>
      </c>
      <c r="M9" s="21">
        <f>L9*2+K9+J9</f>
        <v>201.65</v>
      </c>
      <c r="N9" s="12" t="s">
        <v>74</v>
      </c>
    </row>
    <row r="10" spans="1:14" ht="35.25" customHeight="1">
      <c r="A10" s="7">
        <v>2</v>
      </c>
      <c r="B10" s="15" t="s">
        <v>15</v>
      </c>
      <c r="C10" s="16" t="s">
        <v>16</v>
      </c>
      <c r="D10" s="17">
        <v>32728</v>
      </c>
      <c r="E10" s="8" t="s">
        <v>2</v>
      </c>
      <c r="F10" s="14" t="s">
        <v>14</v>
      </c>
      <c r="G10" s="16" t="s">
        <v>48</v>
      </c>
      <c r="H10" s="11">
        <v>81</v>
      </c>
      <c r="I10" s="10">
        <v>96</v>
      </c>
      <c r="J10" s="11">
        <v>96</v>
      </c>
      <c r="K10" s="10">
        <v>78.5</v>
      </c>
      <c r="L10" s="10">
        <v>70</v>
      </c>
      <c r="M10" s="10">
        <f>L10*2+K10+J10</f>
        <v>314.5</v>
      </c>
      <c r="N10" s="12"/>
    </row>
    <row r="11" spans="1:14" ht="35.25" customHeight="1">
      <c r="A11" s="7">
        <v>3</v>
      </c>
      <c r="B11" s="15" t="s">
        <v>18</v>
      </c>
      <c r="C11" s="16" t="s">
        <v>19</v>
      </c>
      <c r="D11" s="17" t="s">
        <v>41</v>
      </c>
      <c r="E11" s="8" t="s">
        <v>3</v>
      </c>
      <c r="F11" s="14" t="s">
        <v>17</v>
      </c>
      <c r="G11" s="16" t="s">
        <v>47</v>
      </c>
      <c r="H11" s="11">
        <v>96</v>
      </c>
      <c r="I11" s="10">
        <v>92</v>
      </c>
      <c r="J11" s="11">
        <v>96</v>
      </c>
      <c r="K11" s="10">
        <v>73</v>
      </c>
      <c r="L11" s="10">
        <v>78</v>
      </c>
      <c r="M11" s="10">
        <f aca="true" t="shared" si="0" ref="M11:M18">L11*2+K11+J11</f>
        <v>325</v>
      </c>
      <c r="N11" s="12"/>
    </row>
    <row r="12" spans="1:14" ht="35.25" customHeight="1">
      <c r="A12" s="7">
        <v>4</v>
      </c>
      <c r="B12" s="15" t="s">
        <v>21</v>
      </c>
      <c r="C12" s="16" t="s">
        <v>22</v>
      </c>
      <c r="D12" s="17" t="s">
        <v>42</v>
      </c>
      <c r="E12" s="8" t="s">
        <v>3</v>
      </c>
      <c r="F12" s="14" t="s">
        <v>20</v>
      </c>
      <c r="G12" s="16" t="s">
        <v>49</v>
      </c>
      <c r="H12" s="11">
        <v>85.5</v>
      </c>
      <c r="I12" s="10">
        <v>96</v>
      </c>
      <c r="J12" s="11">
        <v>96</v>
      </c>
      <c r="K12" s="10">
        <v>73</v>
      </c>
      <c r="L12" s="10">
        <v>68.7</v>
      </c>
      <c r="M12" s="10">
        <f t="shared" si="0"/>
        <v>306.4</v>
      </c>
      <c r="N12" s="12"/>
    </row>
    <row r="13" spans="1:14" ht="65.25" customHeight="1">
      <c r="A13" s="7">
        <v>5</v>
      </c>
      <c r="B13" s="15" t="s">
        <v>24</v>
      </c>
      <c r="C13" s="16" t="s">
        <v>25</v>
      </c>
      <c r="D13" s="17">
        <v>32788</v>
      </c>
      <c r="E13" s="8" t="s">
        <v>3</v>
      </c>
      <c r="F13" s="14" t="s">
        <v>23</v>
      </c>
      <c r="G13" s="16" t="s">
        <v>49</v>
      </c>
      <c r="H13" s="9" t="s">
        <v>9</v>
      </c>
      <c r="I13" s="10">
        <v>60</v>
      </c>
      <c r="J13" s="11">
        <f>20-(20*20%)</f>
        <v>16</v>
      </c>
      <c r="K13" s="21">
        <v>37.25</v>
      </c>
      <c r="L13" s="10">
        <v>55</v>
      </c>
      <c r="M13" s="21">
        <f t="shared" si="0"/>
        <v>163.25</v>
      </c>
      <c r="N13" s="12" t="s">
        <v>76</v>
      </c>
    </row>
    <row r="14" spans="1:14" ht="66" customHeight="1">
      <c r="A14" s="7">
        <v>6</v>
      </c>
      <c r="B14" s="15" t="s">
        <v>27</v>
      </c>
      <c r="C14" s="16" t="s">
        <v>28</v>
      </c>
      <c r="D14" s="17">
        <v>34309</v>
      </c>
      <c r="E14" s="8" t="s">
        <v>2</v>
      </c>
      <c r="F14" s="14" t="s">
        <v>26</v>
      </c>
      <c r="G14" s="16" t="s">
        <v>49</v>
      </c>
      <c r="H14" s="9" t="s">
        <v>9</v>
      </c>
      <c r="I14" s="10">
        <v>84</v>
      </c>
      <c r="J14" s="11">
        <f>20-(20*20%)</f>
        <v>16</v>
      </c>
      <c r="K14" s="10">
        <v>40.5</v>
      </c>
      <c r="L14" s="10">
        <v>68.7</v>
      </c>
      <c r="M14" s="10">
        <f t="shared" si="0"/>
        <v>193.9</v>
      </c>
      <c r="N14" s="12" t="s">
        <v>75</v>
      </c>
    </row>
    <row r="15" spans="1:14" ht="46.5" customHeight="1">
      <c r="A15" s="7">
        <v>7</v>
      </c>
      <c r="B15" s="15" t="s">
        <v>30</v>
      </c>
      <c r="C15" s="16" t="s">
        <v>31</v>
      </c>
      <c r="D15" s="17" t="s">
        <v>43</v>
      </c>
      <c r="E15" s="8" t="s">
        <v>3</v>
      </c>
      <c r="F15" s="14" t="s">
        <v>29</v>
      </c>
      <c r="G15" s="16" t="s">
        <v>49</v>
      </c>
      <c r="H15" s="11">
        <v>86.5</v>
      </c>
      <c r="I15" s="11">
        <v>88</v>
      </c>
      <c r="J15" s="10">
        <v>30.5</v>
      </c>
      <c r="K15" s="10">
        <v>23.5</v>
      </c>
      <c r="L15" s="22">
        <v>60</v>
      </c>
      <c r="M15" s="10">
        <f t="shared" si="0"/>
        <v>174</v>
      </c>
      <c r="N15" s="12"/>
    </row>
    <row r="16" spans="1:14" ht="33.75" customHeight="1">
      <c r="A16" s="7">
        <v>8</v>
      </c>
      <c r="B16" s="15" t="s">
        <v>33</v>
      </c>
      <c r="C16" s="16" t="s">
        <v>34</v>
      </c>
      <c r="D16" s="17">
        <v>26755</v>
      </c>
      <c r="E16" s="8" t="s">
        <v>2</v>
      </c>
      <c r="F16" s="14" t="s">
        <v>32</v>
      </c>
      <c r="G16" s="16" t="s">
        <v>49</v>
      </c>
      <c r="H16" s="11">
        <v>64</v>
      </c>
      <c r="I16" s="10">
        <v>92</v>
      </c>
      <c r="J16" s="11">
        <v>50</v>
      </c>
      <c r="K16" s="10">
        <v>67.5</v>
      </c>
      <c r="L16" s="10">
        <v>76</v>
      </c>
      <c r="M16" s="10">
        <f t="shared" si="0"/>
        <v>269.5</v>
      </c>
      <c r="N16" s="12"/>
    </row>
    <row r="17" spans="1:14" ht="33.75" customHeight="1">
      <c r="A17" s="7">
        <v>9</v>
      </c>
      <c r="B17" s="15" t="s">
        <v>36</v>
      </c>
      <c r="C17" s="16" t="s">
        <v>37</v>
      </c>
      <c r="D17" s="17" t="s">
        <v>44</v>
      </c>
      <c r="E17" s="8" t="s">
        <v>3</v>
      </c>
      <c r="F17" s="14" t="s">
        <v>35</v>
      </c>
      <c r="G17" s="16" t="s">
        <v>50</v>
      </c>
      <c r="H17" s="11">
        <v>71</v>
      </c>
      <c r="I17" s="10">
        <v>84</v>
      </c>
      <c r="J17" s="11">
        <v>96</v>
      </c>
      <c r="K17" s="10">
        <v>79.5</v>
      </c>
      <c r="L17" s="10">
        <v>79</v>
      </c>
      <c r="M17" s="10">
        <f t="shared" si="0"/>
        <v>333.5</v>
      </c>
      <c r="N17" s="12"/>
    </row>
    <row r="18" spans="1:14" ht="33.75" customHeight="1">
      <c r="A18" s="7">
        <v>10</v>
      </c>
      <c r="B18" s="15" t="s">
        <v>39</v>
      </c>
      <c r="C18" s="16" t="s">
        <v>40</v>
      </c>
      <c r="D18" s="17">
        <v>34130</v>
      </c>
      <c r="E18" s="8" t="s">
        <v>2</v>
      </c>
      <c r="F18" s="14" t="s">
        <v>38</v>
      </c>
      <c r="G18" s="16" t="s">
        <v>47</v>
      </c>
      <c r="H18" s="11">
        <v>67.5</v>
      </c>
      <c r="I18" s="10">
        <v>96</v>
      </c>
      <c r="J18" s="11">
        <v>78</v>
      </c>
      <c r="K18" s="10">
        <v>65</v>
      </c>
      <c r="L18" s="10">
        <v>69</v>
      </c>
      <c r="M18" s="10">
        <f t="shared" si="0"/>
        <v>281</v>
      </c>
      <c r="N18" s="12"/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47" t="s">
        <v>84</v>
      </c>
      <c r="I20" s="47"/>
      <c r="J20" s="47"/>
      <c r="K20" s="47"/>
      <c r="L20" s="47"/>
      <c r="M20" s="47"/>
    </row>
    <row r="21" spans="1:13" ht="18.75">
      <c r="A21" s="2"/>
      <c r="B21" s="2"/>
      <c r="C21" s="2"/>
      <c r="H21" s="46" t="s">
        <v>79</v>
      </c>
      <c r="I21" s="46"/>
      <c r="J21" s="46"/>
      <c r="K21" s="46"/>
      <c r="L21" s="46"/>
      <c r="M21" s="46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1:4" ht="16.5">
      <c r="A25" s="2"/>
      <c r="B25" s="2"/>
      <c r="C25" s="2"/>
      <c r="D25" s="2"/>
    </row>
    <row r="26" spans="8:13" ht="18.75">
      <c r="H26" s="46" t="s">
        <v>78</v>
      </c>
      <c r="I26" s="46"/>
      <c r="J26" s="46"/>
      <c r="K26" s="46"/>
      <c r="L26" s="46"/>
      <c r="M26" s="46"/>
    </row>
  </sheetData>
  <sheetProtection/>
  <mergeCells count="24">
    <mergeCell ref="B8:C8"/>
    <mergeCell ref="G1:N1"/>
    <mergeCell ref="G2:N2"/>
    <mergeCell ref="B5:C7"/>
    <mergeCell ref="G5:G7"/>
    <mergeCell ref="I5:I7"/>
    <mergeCell ref="J5:J7"/>
    <mergeCell ref="N5:N7"/>
    <mergeCell ref="H3:M3"/>
    <mergeCell ref="A1:F1"/>
    <mergeCell ref="H21:M21"/>
    <mergeCell ref="L5:L7"/>
    <mergeCell ref="H26:M26"/>
    <mergeCell ref="H20:M20"/>
    <mergeCell ref="H5:H7"/>
    <mergeCell ref="K5:K7"/>
    <mergeCell ref="A2:F2"/>
    <mergeCell ref="A3:F3"/>
    <mergeCell ref="A5:A7"/>
    <mergeCell ref="D5:D7"/>
    <mergeCell ref="A4:M4"/>
    <mergeCell ref="M5:M7"/>
    <mergeCell ref="E5:E7"/>
    <mergeCell ref="F5:F7"/>
  </mergeCells>
  <printOptions horizontalCentered="1"/>
  <pageMargins left="0" right="0" top="0.5" bottom="0.75" header="0.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15" sqref="E15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875" style="0" bestFit="1" customWidth="1"/>
    <col min="5" max="5" width="5.25390625" style="0" customWidth="1"/>
    <col min="6" max="6" width="0.12890625" style="0" hidden="1" customWidth="1"/>
    <col min="7" max="7" width="18.125" style="0" customWidth="1"/>
    <col min="8" max="12" width="9.25390625" style="0" customWidth="1"/>
    <col min="13" max="13" width="10.875" style="0" customWidth="1"/>
    <col min="14" max="14" width="13.75390625" style="0" customWidth="1"/>
  </cols>
  <sheetData>
    <row r="1" spans="1:16" ht="18.75" customHeight="1">
      <c r="A1" s="62" t="s">
        <v>4</v>
      </c>
      <c r="B1" s="62"/>
      <c r="C1" s="62"/>
      <c r="D1" s="62"/>
      <c r="E1" s="62"/>
      <c r="F1" s="62"/>
      <c r="G1" s="50" t="s">
        <v>85</v>
      </c>
      <c r="H1" s="50"/>
      <c r="I1" s="50"/>
      <c r="J1" s="50"/>
      <c r="K1" s="50"/>
      <c r="L1" s="50"/>
      <c r="M1" s="50"/>
      <c r="N1" s="50"/>
      <c r="O1" s="18"/>
      <c r="P1" s="18"/>
    </row>
    <row r="2" spans="1:16" ht="18.75" customHeight="1">
      <c r="A2" s="41" t="s">
        <v>72</v>
      </c>
      <c r="B2" s="41"/>
      <c r="C2" s="41"/>
      <c r="D2" s="41"/>
      <c r="E2" s="41"/>
      <c r="F2" s="41"/>
      <c r="G2" s="64" t="s">
        <v>67</v>
      </c>
      <c r="H2" s="64"/>
      <c r="I2" s="64"/>
      <c r="J2" s="64"/>
      <c r="K2" s="64"/>
      <c r="L2" s="64"/>
      <c r="M2" s="64"/>
      <c r="N2" s="64"/>
      <c r="O2" s="19"/>
      <c r="P2" s="19"/>
    </row>
    <row r="3" spans="1:14" ht="18.75" customHeight="1">
      <c r="A3" s="42" t="s">
        <v>5</v>
      </c>
      <c r="B3" s="42"/>
      <c r="C3" s="42"/>
      <c r="D3" s="42"/>
      <c r="E3" s="42"/>
      <c r="F3" s="42"/>
      <c r="G3" s="13"/>
      <c r="H3" s="61"/>
      <c r="I3" s="61"/>
      <c r="J3" s="61"/>
      <c r="K3" s="61"/>
      <c r="L3" s="61"/>
      <c r="M3" s="61"/>
      <c r="N3" s="1"/>
    </row>
    <row r="4" spans="1:13" ht="3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ht="15.75" customHeight="1">
      <c r="A5" s="43" t="s">
        <v>0</v>
      </c>
      <c r="B5" s="52" t="s">
        <v>6</v>
      </c>
      <c r="C5" s="53"/>
      <c r="D5" s="43" t="s">
        <v>1</v>
      </c>
      <c r="E5" s="43" t="s">
        <v>7</v>
      </c>
      <c r="F5" s="43" t="s">
        <v>45</v>
      </c>
      <c r="G5" s="58" t="s">
        <v>46</v>
      </c>
      <c r="H5" s="43" t="s">
        <v>68</v>
      </c>
      <c r="I5" s="43" t="s">
        <v>51</v>
      </c>
      <c r="J5" s="43" t="s">
        <v>52</v>
      </c>
      <c r="K5" s="43" t="s">
        <v>53</v>
      </c>
      <c r="L5" s="43" t="s">
        <v>54</v>
      </c>
      <c r="M5" s="43" t="s">
        <v>69</v>
      </c>
      <c r="N5" s="43" t="s">
        <v>73</v>
      </c>
    </row>
    <row r="6" spans="1:14" ht="55.5" customHeight="1">
      <c r="A6" s="43"/>
      <c r="B6" s="54"/>
      <c r="C6" s="55"/>
      <c r="D6" s="43"/>
      <c r="E6" s="43"/>
      <c r="F6" s="43"/>
      <c r="G6" s="59"/>
      <c r="H6" s="43"/>
      <c r="I6" s="43"/>
      <c r="J6" s="43"/>
      <c r="K6" s="43"/>
      <c r="L6" s="43"/>
      <c r="M6" s="43"/>
      <c r="N6" s="43"/>
    </row>
    <row r="7" spans="1:14" ht="11.25" customHeight="1">
      <c r="A7" s="43"/>
      <c r="B7" s="56"/>
      <c r="C7" s="57"/>
      <c r="D7" s="43"/>
      <c r="E7" s="43"/>
      <c r="F7" s="43"/>
      <c r="G7" s="60"/>
      <c r="H7" s="43"/>
      <c r="I7" s="43"/>
      <c r="J7" s="43"/>
      <c r="K7" s="43"/>
      <c r="L7" s="43"/>
      <c r="M7" s="43"/>
      <c r="N7" s="43"/>
    </row>
    <row r="8" spans="1:14" s="6" customFormat="1" ht="15.75" customHeight="1">
      <c r="A8" s="5" t="s">
        <v>56</v>
      </c>
      <c r="B8" s="48" t="s">
        <v>57</v>
      </c>
      <c r="C8" s="49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s="6" customFormat="1" ht="20.25" customHeight="1">
      <c r="A9" s="5"/>
      <c r="B9" s="65" t="s">
        <v>80</v>
      </c>
      <c r="C9" s="66"/>
      <c r="D9" s="67"/>
      <c r="E9" s="5"/>
      <c r="F9" s="4"/>
      <c r="G9" s="4"/>
      <c r="H9" s="5"/>
      <c r="I9" s="5"/>
      <c r="J9" s="5"/>
      <c r="K9" s="5"/>
      <c r="L9" s="5"/>
      <c r="M9" s="5"/>
      <c r="N9" s="5"/>
    </row>
    <row r="10" spans="1:14" ht="33.75" customHeight="1">
      <c r="A10" s="23">
        <v>1</v>
      </c>
      <c r="B10" s="15" t="s">
        <v>36</v>
      </c>
      <c r="C10" s="16" t="s">
        <v>37</v>
      </c>
      <c r="D10" s="17" t="s">
        <v>44</v>
      </c>
      <c r="E10" s="8" t="s">
        <v>3</v>
      </c>
      <c r="F10" s="14" t="s">
        <v>35</v>
      </c>
      <c r="G10" s="16" t="s">
        <v>50</v>
      </c>
      <c r="H10" s="11">
        <v>71</v>
      </c>
      <c r="I10" s="10">
        <v>84</v>
      </c>
      <c r="J10" s="11">
        <v>96</v>
      </c>
      <c r="K10" s="10">
        <v>79.5</v>
      </c>
      <c r="L10" s="10">
        <v>79</v>
      </c>
      <c r="M10" s="10">
        <f>L10*2+K10+J10</f>
        <v>333.5</v>
      </c>
      <c r="N10" s="12" t="s">
        <v>10</v>
      </c>
    </row>
    <row r="11" spans="1:14" ht="15" customHeight="1">
      <c r="A11" s="23"/>
      <c r="B11" s="68" t="s">
        <v>81</v>
      </c>
      <c r="C11" s="69"/>
      <c r="D11" s="70"/>
      <c r="E11" s="8"/>
      <c r="F11" s="14"/>
      <c r="G11" s="16"/>
      <c r="H11" s="11"/>
      <c r="I11" s="10"/>
      <c r="J11" s="11"/>
      <c r="K11" s="10"/>
      <c r="L11" s="10"/>
      <c r="M11" s="10"/>
      <c r="N11" s="12"/>
    </row>
    <row r="12" spans="1:14" ht="35.25" customHeight="1">
      <c r="A12" s="23" t="s">
        <v>14</v>
      </c>
      <c r="B12" s="15" t="s">
        <v>18</v>
      </c>
      <c r="C12" s="16" t="s">
        <v>19</v>
      </c>
      <c r="D12" s="17" t="s">
        <v>41</v>
      </c>
      <c r="E12" s="8" t="s">
        <v>3</v>
      </c>
      <c r="F12" s="14" t="s">
        <v>17</v>
      </c>
      <c r="G12" s="16" t="s">
        <v>47</v>
      </c>
      <c r="H12" s="11">
        <v>96</v>
      </c>
      <c r="I12" s="10">
        <v>92</v>
      </c>
      <c r="J12" s="11">
        <v>96</v>
      </c>
      <c r="K12" s="10">
        <v>73</v>
      </c>
      <c r="L12" s="10">
        <v>78</v>
      </c>
      <c r="M12" s="10">
        <f>L12*2+K12+J12</f>
        <v>325</v>
      </c>
      <c r="N12" s="12" t="s">
        <v>10</v>
      </c>
    </row>
    <row r="13" spans="1:14" ht="33.75" customHeight="1">
      <c r="A13" s="23">
        <v>3</v>
      </c>
      <c r="B13" s="15" t="s">
        <v>39</v>
      </c>
      <c r="C13" s="16" t="s">
        <v>40</v>
      </c>
      <c r="D13" s="17">
        <v>34130</v>
      </c>
      <c r="E13" s="8" t="s">
        <v>2</v>
      </c>
      <c r="F13" s="14" t="s">
        <v>38</v>
      </c>
      <c r="G13" s="16" t="s">
        <v>47</v>
      </c>
      <c r="H13" s="11">
        <v>67.5</v>
      </c>
      <c r="I13" s="10">
        <v>96</v>
      </c>
      <c r="J13" s="11">
        <v>78</v>
      </c>
      <c r="K13" s="10">
        <v>65</v>
      </c>
      <c r="L13" s="10">
        <v>69</v>
      </c>
      <c r="M13" s="10">
        <f>L13*2+K13+J13</f>
        <v>281</v>
      </c>
      <c r="N13" s="12" t="s">
        <v>10</v>
      </c>
    </row>
    <row r="14" spans="1:14" ht="16.5" customHeight="1">
      <c r="A14" s="23"/>
      <c r="B14" s="68" t="s">
        <v>82</v>
      </c>
      <c r="C14" s="69"/>
      <c r="D14" s="70"/>
      <c r="E14" s="8"/>
      <c r="F14" s="14"/>
      <c r="G14" s="16"/>
      <c r="H14" s="11"/>
      <c r="I14" s="10"/>
      <c r="J14" s="11"/>
      <c r="K14" s="10"/>
      <c r="L14" s="10"/>
      <c r="M14" s="10"/>
      <c r="N14" s="12"/>
    </row>
    <row r="15" spans="1:14" ht="30.75" customHeight="1">
      <c r="A15" s="23">
        <v>4</v>
      </c>
      <c r="B15" s="15" t="s">
        <v>15</v>
      </c>
      <c r="C15" s="16" t="s">
        <v>16</v>
      </c>
      <c r="D15" s="17">
        <v>32728</v>
      </c>
      <c r="E15" s="8" t="s">
        <v>2</v>
      </c>
      <c r="F15" s="14" t="s">
        <v>14</v>
      </c>
      <c r="G15" s="16" t="s">
        <v>48</v>
      </c>
      <c r="H15" s="11">
        <v>81</v>
      </c>
      <c r="I15" s="10">
        <v>96</v>
      </c>
      <c r="J15" s="11">
        <v>96</v>
      </c>
      <c r="K15" s="10">
        <v>78.5</v>
      </c>
      <c r="L15" s="10">
        <v>70</v>
      </c>
      <c r="M15" s="10">
        <f>L15*2+K15+J15</f>
        <v>314.5</v>
      </c>
      <c r="N15" s="12" t="s">
        <v>10</v>
      </c>
    </row>
    <row r="16" spans="1:14" ht="18" customHeight="1">
      <c r="A16" s="23"/>
      <c r="B16" s="68" t="s">
        <v>70</v>
      </c>
      <c r="C16" s="69"/>
      <c r="D16" s="70"/>
      <c r="E16" s="8"/>
      <c r="F16" s="14"/>
      <c r="G16" s="16"/>
      <c r="H16" s="11"/>
      <c r="I16" s="10"/>
      <c r="J16" s="11"/>
      <c r="K16" s="10"/>
      <c r="L16" s="10"/>
      <c r="M16" s="10"/>
      <c r="N16" s="12"/>
    </row>
    <row r="17" spans="1:14" ht="28.5" customHeight="1">
      <c r="A17" s="23">
        <v>5</v>
      </c>
      <c r="B17" s="15" t="s">
        <v>21</v>
      </c>
      <c r="C17" s="16" t="s">
        <v>22</v>
      </c>
      <c r="D17" s="17" t="s">
        <v>42</v>
      </c>
      <c r="E17" s="8" t="s">
        <v>3</v>
      </c>
      <c r="F17" s="14" t="s">
        <v>20</v>
      </c>
      <c r="G17" s="16" t="s">
        <v>49</v>
      </c>
      <c r="H17" s="11">
        <v>85.5</v>
      </c>
      <c r="I17" s="10">
        <v>96</v>
      </c>
      <c r="J17" s="11">
        <v>96</v>
      </c>
      <c r="K17" s="10">
        <v>73</v>
      </c>
      <c r="L17" s="10">
        <v>68.7</v>
      </c>
      <c r="M17" s="10">
        <f>L17*2+K17+J17</f>
        <v>306.4</v>
      </c>
      <c r="N17" s="12" t="s">
        <v>10</v>
      </c>
    </row>
    <row r="18" spans="1:14" ht="28.5" customHeight="1">
      <c r="A18" s="23" t="s">
        <v>26</v>
      </c>
      <c r="B18" s="15" t="s">
        <v>33</v>
      </c>
      <c r="C18" s="16" t="s">
        <v>34</v>
      </c>
      <c r="D18" s="17">
        <v>26755</v>
      </c>
      <c r="E18" s="8" t="s">
        <v>2</v>
      </c>
      <c r="F18" s="14" t="s">
        <v>32</v>
      </c>
      <c r="G18" s="16" t="s">
        <v>49</v>
      </c>
      <c r="H18" s="11">
        <v>64</v>
      </c>
      <c r="I18" s="10">
        <v>92</v>
      </c>
      <c r="J18" s="11">
        <v>50</v>
      </c>
      <c r="K18" s="10">
        <v>67.5</v>
      </c>
      <c r="L18" s="10">
        <v>76</v>
      </c>
      <c r="M18" s="10">
        <f>L18*2+K18+J18</f>
        <v>269.5</v>
      </c>
      <c r="N18" s="12" t="s">
        <v>10</v>
      </c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47" t="s">
        <v>84</v>
      </c>
      <c r="I20" s="47"/>
      <c r="J20" s="47"/>
      <c r="K20" s="47"/>
      <c r="L20" s="47"/>
      <c r="M20" s="47"/>
    </row>
    <row r="21" spans="1:13" ht="16.5">
      <c r="A21" s="2"/>
      <c r="B21" s="2"/>
      <c r="C21" s="2"/>
      <c r="H21" s="63" t="s">
        <v>79</v>
      </c>
      <c r="I21" s="63"/>
      <c r="J21" s="63"/>
      <c r="K21" s="63"/>
      <c r="L21" s="63"/>
      <c r="M21" s="63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8:13" ht="18.75">
      <c r="H25" s="46" t="s">
        <v>78</v>
      </c>
      <c r="I25" s="46"/>
      <c r="J25" s="46"/>
      <c r="K25" s="46"/>
      <c r="L25" s="46"/>
      <c r="M25" s="46"/>
    </row>
  </sheetData>
  <sheetProtection/>
  <mergeCells count="28">
    <mergeCell ref="H5:H7"/>
    <mergeCell ref="N5:N7"/>
    <mergeCell ref="L5:L7"/>
    <mergeCell ref="M5:M7"/>
    <mergeCell ref="B9:D9"/>
    <mergeCell ref="B11:D11"/>
    <mergeCell ref="B14:D14"/>
    <mergeCell ref="B16:D16"/>
    <mergeCell ref="H25:M25"/>
    <mergeCell ref="A1:F1"/>
    <mergeCell ref="G1:N1"/>
    <mergeCell ref="A2:F2"/>
    <mergeCell ref="G2:N2"/>
    <mergeCell ref="A5:A7"/>
    <mergeCell ref="D5:D7"/>
    <mergeCell ref="E5:E7"/>
    <mergeCell ref="F5:F7"/>
    <mergeCell ref="B8:C8"/>
    <mergeCell ref="H20:M20"/>
    <mergeCell ref="H21:M21"/>
    <mergeCell ref="A3:F3"/>
    <mergeCell ref="H3:M3"/>
    <mergeCell ref="A4:M4"/>
    <mergeCell ref="B5:C7"/>
    <mergeCell ref="I5:I7"/>
    <mergeCell ref="J5:J7"/>
    <mergeCell ref="K5:K7"/>
    <mergeCell ref="G5:G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17" sqref="G17"/>
    </sheetView>
  </sheetViews>
  <sheetFormatPr defaultColWidth="9.00390625" defaultRowHeight="15.75"/>
  <cols>
    <col min="1" max="1" width="4.50390625" style="0" customWidth="1"/>
    <col min="2" max="2" width="6.375" style="0" customWidth="1"/>
    <col min="3" max="3" width="13.625" style="0" customWidth="1"/>
    <col min="4" max="4" width="8.125" style="0" customWidth="1"/>
    <col min="5" max="5" width="11.875" style="0" customWidth="1"/>
    <col min="6" max="6" width="6.00390625" style="0" customWidth="1"/>
    <col min="7" max="7" width="43.625" style="0" customWidth="1"/>
    <col min="8" max="10" width="10.875" style="0" customWidth="1"/>
  </cols>
  <sheetData>
    <row r="1" spans="1:12" ht="20.25" customHeight="1">
      <c r="A1" s="75" t="s">
        <v>133</v>
      </c>
      <c r="B1" s="75"/>
      <c r="C1" s="75"/>
      <c r="D1" s="75"/>
      <c r="E1" s="75"/>
      <c r="F1" s="75"/>
      <c r="G1" s="50" t="s">
        <v>138</v>
      </c>
      <c r="H1" s="50"/>
      <c r="I1" s="50"/>
      <c r="J1" s="50"/>
      <c r="K1" s="18"/>
      <c r="L1" s="18"/>
    </row>
    <row r="2" spans="1:12" ht="16.5" customHeight="1">
      <c r="A2" s="76" t="s">
        <v>90</v>
      </c>
      <c r="B2" s="76"/>
      <c r="C2" s="76"/>
      <c r="D2" s="76"/>
      <c r="E2" s="76"/>
      <c r="F2" s="76"/>
      <c r="G2" s="64" t="s">
        <v>91</v>
      </c>
      <c r="H2" s="64"/>
      <c r="I2" s="64"/>
      <c r="J2" s="64"/>
      <c r="K2" s="19"/>
      <c r="L2" s="19"/>
    </row>
    <row r="3" spans="1:12" ht="18.75" customHeight="1">
      <c r="A3" s="24"/>
      <c r="B3" s="24"/>
      <c r="C3" s="24"/>
      <c r="D3" s="24"/>
      <c r="E3" s="24"/>
      <c r="F3" s="24"/>
      <c r="G3" s="61" t="s">
        <v>155</v>
      </c>
      <c r="H3" s="61"/>
      <c r="I3" s="61"/>
      <c r="J3" s="61"/>
      <c r="K3" s="25"/>
      <c r="L3" s="25"/>
    </row>
    <row r="4" spans="7:10" ht="12" customHeight="1">
      <c r="G4" s="13"/>
      <c r="H4" s="61"/>
      <c r="I4" s="61"/>
      <c r="J4" s="61"/>
    </row>
    <row r="5" spans="1:10" ht="6" customHeight="1" hidden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1" ht="33.75" customHeight="1">
      <c r="A6" s="71" t="s">
        <v>0</v>
      </c>
      <c r="B6" s="80" t="s">
        <v>45</v>
      </c>
      <c r="C6" s="71" t="s">
        <v>6</v>
      </c>
      <c r="D6" s="71"/>
      <c r="E6" s="71" t="s">
        <v>1</v>
      </c>
      <c r="F6" s="71" t="s">
        <v>7</v>
      </c>
      <c r="G6" s="71" t="s">
        <v>46</v>
      </c>
      <c r="H6" s="71" t="s">
        <v>139</v>
      </c>
      <c r="I6" s="71" t="s">
        <v>140</v>
      </c>
      <c r="J6" s="71" t="s">
        <v>141</v>
      </c>
      <c r="K6" s="71" t="s">
        <v>8</v>
      </c>
    </row>
    <row r="7" spans="1:11" ht="0.75" customHeight="1">
      <c r="A7" s="71"/>
      <c r="B7" s="81"/>
      <c r="C7" s="71"/>
      <c r="D7" s="71"/>
      <c r="E7" s="71"/>
      <c r="F7" s="71"/>
      <c r="G7" s="71"/>
      <c r="H7" s="71"/>
      <c r="I7" s="71"/>
      <c r="J7" s="71"/>
      <c r="K7" s="71"/>
    </row>
    <row r="8" spans="1:11" ht="19.5" customHeight="1">
      <c r="A8" s="72" t="s">
        <v>154</v>
      </c>
      <c r="B8" s="73"/>
      <c r="C8" s="73"/>
      <c r="D8" s="73"/>
      <c r="E8" s="73"/>
      <c r="F8" s="73"/>
      <c r="G8" s="74"/>
      <c r="H8" s="36"/>
      <c r="I8" s="36"/>
      <c r="J8" s="36"/>
      <c r="K8" s="37"/>
    </row>
    <row r="9" spans="1:11" s="6" customFormat="1" ht="33" customHeight="1">
      <c r="A9" s="14" t="s">
        <v>11</v>
      </c>
      <c r="B9" s="14" t="s">
        <v>86</v>
      </c>
      <c r="C9" s="26" t="s">
        <v>113</v>
      </c>
      <c r="D9" s="29" t="s">
        <v>114</v>
      </c>
      <c r="E9" s="27" t="s">
        <v>115</v>
      </c>
      <c r="F9" s="28" t="s">
        <v>3</v>
      </c>
      <c r="G9" s="28" t="s">
        <v>130</v>
      </c>
      <c r="H9" s="35" t="s">
        <v>145</v>
      </c>
      <c r="I9" s="35" t="s">
        <v>152</v>
      </c>
      <c r="J9" s="40">
        <f>H9+I9</f>
        <v>82.6</v>
      </c>
      <c r="K9" s="39" t="s">
        <v>153</v>
      </c>
    </row>
    <row r="10" spans="1:11" s="6" customFormat="1" ht="21" customHeight="1">
      <c r="A10" s="14" t="s">
        <v>14</v>
      </c>
      <c r="B10" s="14" t="s">
        <v>87</v>
      </c>
      <c r="C10" s="26" t="s">
        <v>92</v>
      </c>
      <c r="D10" s="29" t="s">
        <v>93</v>
      </c>
      <c r="E10" s="27" t="s">
        <v>94</v>
      </c>
      <c r="F10" s="28" t="s">
        <v>3</v>
      </c>
      <c r="G10" s="28" t="s">
        <v>126</v>
      </c>
      <c r="H10" s="35" t="s">
        <v>146</v>
      </c>
      <c r="I10" s="31"/>
      <c r="J10" s="40">
        <f aca="true" t="shared" si="0" ref="J10:J19">H10+I10</f>
        <v>45.6</v>
      </c>
      <c r="K10" s="38"/>
    </row>
    <row r="11" spans="1:11" s="6" customFormat="1" ht="21" customHeight="1">
      <c r="A11" s="14" t="s">
        <v>17</v>
      </c>
      <c r="B11" s="14" t="s">
        <v>88</v>
      </c>
      <c r="C11" s="26" t="s">
        <v>105</v>
      </c>
      <c r="D11" s="29" t="s">
        <v>106</v>
      </c>
      <c r="E11" s="27" t="s">
        <v>107</v>
      </c>
      <c r="F11" s="28" t="s">
        <v>3</v>
      </c>
      <c r="G11" s="28" t="s">
        <v>128</v>
      </c>
      <c r="H11" s="35" t="s">
        <v>148</v>
      </c>
      <c r="I11" s="31"/>
      <c r="J11" s="40">
        <f t="shared" si="0"/>
        <v>76</v>
      </c>
      <c r="K11" s="38"/>
    </row>
    <row r="12" spans="1:11" s="6" customFormat="1" ht="24" customHeight="1">
      <c r="A12" s="14" t="s">
        <v>20</v>
      </c>
      <c r="B12" s="14" t="s">
        <v>89</v>
      </c>
      <c r="C12" s="26" t="s">
        <v>95</v>
      </c>
      <c r="D12" s="29" t="s">
        <v>96</v>
      </c>
      <c r="E12" s="27" t="s">
        <v>97</v>
      </c>
      <c r="F12" s="30" t="s">
        <v>3</v>
      </c>
      <c r="G12" s="28" t="s">
        <v>127</v>
      </c>
      <c r="H12" s="35" t="s">
        <v>147</v>
      </c>
      <c r="I12" s="31"/>
      <c r="J12" s="40">
        <f t="shared" si="0"/>
        <v>74</v>
      </c>
      <c r="K12" s="38"/>
    </row>
    <row r="13" spans="1:11" ht="24" customHeight="1">
      <c r="A13" s="14" t="s">
        <v>23</v>
      </c>
      <c r="B13" s="14" t="s">
        <v>104</v>
      </c>
      <c r="C13" s="26" t="s">
        <v>120</v>
      </c>
      <c r="D13" s="29" t="s">
        <v>121</v>
      </c>
      <c r="E13" s="27" t="s">
        <v>122</v>
      </c>
      <c r="F13" s="28" t="s">
        <v>2</v>
      </c>
      <c r="G13" s="28" t="s">
        <v>132</v>
      </c>
      <c r="H13" s="33" t="s">
        <v>148</v>
      </c>
      <c r="I13" s="31"/>
      <c r="J13" s="40">
        <f t="shared" si="0"/>
        <v>76</v>
      </c>
      <c r="K13" s="37"/>
    </row>
    <row r="14" spans="1:11" ht="24" customHeight="1">
      <c r="A14" s="14" t="s">
        <v>26</v>
      </c>
      <c r="B14" s="14" t="s">
        <v>108</v>
      </c>
      <c r="C14" s="26" t="s">
        <v>113</v>
      </c>
      <c r="D14" s="29" t="s">
        <v>117</v>
      </c>
      <c r="E14" s="27" t="s">
        <v>118</v>
      </c>
      <c r="F14" s="28" t="s">
        <v>3</v>
      </c>
      <c r="G14" s="28" t="s">
        <v>131</v>
      </c>
      <c r="H14" s="33" t="s">
        <v>149</v>
      </c>
      <c r="I14" s="34"/>
      <c r="J14" s="40">
        <f t="shared" si="0"/>
        <v>54.5</v>
      </c>
      <c r="K14" s="37"/>
    </row>
    <row r="15" spans="1:11" s="6" customFormat="1" ht="24" customHeight="1">
      <c r="A15" s="14" t="s">
        <v>29</v>
      </c>
      <c r="B15" s="14" t="s">
        <v>112</v>
      </c>
      <c r="C15" s="26" t="s">
        <v>98</v>
      </c>
      <c r="D15" s="29" t="s">
        <v>99</v>
      </c>
      <c r="E15" s="27" t="s">
        <v>100</v>
      </c>
      <c r="F15" s="28" t="s">
        <v>2</v>
      </c>
      <c r="G15" s="28" t="s">
        <v>137</v>
      </c>
      <c r="H15" s="35" t="s">
        <v>150</v>
      </c>
      <c r="I15" s="31"/>
      <c r="J15" s="40">
        <f t="shared" si="0"/>
        <v>58.1</v>
      </c>
      <c r="K15" s="38"/>
    </row>
    <row r="16" spans="1:11" s="6" customFormat="1" ht="24" customHeight="1">
      <c r="A16" s="14" t="s">
        <v>32</v>
      </c>
      <c r="B16" s="14" t="s">
        <v>116</v>
      </c>
      <c r="C16" s="26" t="s">
        <v>101</v>
      </c>
      <c r="D16" s="29" t="s">
        <v>102</v>
      </c>
      <c r="E16" s="27" t="s">
        <v>103</v>
      </c>
      <c r="F16" s="28" t="s">
        <v>2</v>
      </c>
      <c r="G16" s="28" t="s">
        <v>137</v>
      </c>
      <c r="H16" s="35" t="s">
        <v>151</v>
      </c>
      <c r="I16" s="31"/>
      <c r="J16" s="40">
        <f t="shared" si="0"/>
        <v>85.3</v>
      </c>
      <c r="K16" s="38"/>
    </row>
    <row r="17" spans="1:11" ht="24" customHeight="1">
      <c r="A17" s="77" t="s">
        <v>142</v>
      </c>
      <c r="B17" s="78"/>
      <c r="C17" s="78"/>
      <c r="D17" s="78"/>
      <c r="E17" s="78"/>
      <c r="F17" s="79"/>
      <c r="G17" s="28"/>
      <c r="H17" s="32"/>
      <c r="I17" s="31"/>
      <c r="J17" s="40"/>
      <c r="K17" s="37"/>
    </row>
    <row r="18" spans="1:11" s="6" customFormat="1" ht="36" customHeight="1">
      <c r="A18" s="14">
        <v>9</v>
      </c>
      <c r="B18" s="14" t="s">
        <v>119</v>
      </c>
      <c r="C18" s="26" t="s">
        <v>109</v>
      </c>
      <c r="D18" s="29" t="s">
        <v>110</v>
      </c>
      <c r="E18" s="27" t="s">
        <v>111</v>
      </c>
      <c r="F18" s="27" t="s">
        <v>3</v>
      </c>
      <c r="G18" s="27" t="s">
        <v>129</v>
      </c>
      <c r="H18" s="35" t="s">
        <v>143</v>
      </c>
      <c r="I18" s="35" t="s">
        <v>152</v>
      </c>
      <c r="J18" s="40">
        <f t="shared" si="0"/>
        <v>102.5</v>
      </c>
      <c r="K18" s="39" t="s">
        <v>153</v>
      </c>
    </row>
    <row r="19" spans="1:11" ht="25.5" customHeight="1">
      <c r="A19" s="14">
        <v>10</v>
      </c>
      <c r="B19" s="14">
        <v>10</v>
      </c>
      <c r="C19" s="26" t="s">
        <v>123</v>
      </c>
      <c r="D19" s="29" t="s">
        <v>124</v>
      </c>
      <c r="E19" s="27" t="s">
        <v>125</v>
      </c>
      <c r="F19" s="27" t="s">
        <v>3</v>
      </c>
      <c r="G19" s="27" t="s">
        <v>129</v>
      </c>
      <c r="H19" s="33" t="s">
        <v>144</v>
      </c>
      <c r="I19" s="34"/>
      <c r="J19" s="40">
        <f t="shared" si="0"/>
        <v>45.5</v>
      </c>
      <c r="K19" s="37"/>
    </row>
    <row r="20" spans="1:7" ht="8.25" customHeight="1">
      <c r="A20" s="2"/>
      <c r="B20" s="2"/>
      <c r="C20" s="2"/>
      <c r="D20" s="2"/>
      <c r="E20" s="2"/>
      <c r="F20" s="2"/>
      <c r="G20" s="2"/>
    </row>
    <row r="21" ht="6.75" customHeight="1" hidden="1"/>
    <row r="22" spans="1:10" ht="18.75">
      <c r="A22" s="2"/>
      <c r="B22" s="2"/>
      <c r="C22" s="2"/>
      <c r="D22" s="2"/>
      <c r="G22" s="82" t="s">
        <v>156</v>
      </c>
      <c r="H22" s="82"/>
      <c r="I22" s="82"/>
      <c r="J22" s="82"/>
    </row>
    <row r="23" spans="1:10" ht="18.75">
      <c r="A23" s="2"/>
      <c r="B23" s="2"/>
      <c r="C23" s="2"/>
      <c r="D23" s="2"/>
      <c r="G23" s="50" t="s">
        <v>134</v>
      </c>
      <c r="H23" s="50"/>
      <c r="I23" s="50"/>
      <c r="J23" s="50"/>
    </row>
    <row r="24" spans="1:10" ht="18.75">
      <c r="A24" s="2"/>
      <c r="B24" s="2"/>
      <c r="C24" s="2"/>
      <c r="D24" s="2"/>
      <c r="G24" s="50" t="s">
        <v>135</v>
      </c>
      <c r="H24" s="50"/>
      <c r="I24" s="50"/>
      <c r="J24" s="50"/>
    </row>
    <row r="25" spans="1:10" ht="16.5">
      <c r="A25" s="2"/>
      <c r="B25" s="2"/>
      <c r="C25" s="2"/>
      <c r="D25" s="2"/>
      <c r="E25" s="3"/>
      <c r="F25" s="3"/>
      <c r="I25" s="2"/>
      <c r="J25" s="2"/>
    </row>
    <row r="26" spans="1:6" ht="16.5">
      <c r="A26" s="2"/>
      <c r="B26" s="2"/>
      <c r="C26" s="2"/>
      <c r="D26" s="2"/>
      <c r="E26" s="2"/>
      <c r="F26" s="2"/>
    </row>
    <row r="27" spans="3:5" ht="43.5" customHeight="1">
      <c r="C27" s="2"/>
      <c r="D27" s="2"/>
      <c r="E27" s="2"/>
    </row>
    <row r="28" spans="7:10" ht="18.75">
      <c r="G28" s="46" t="s">
        <v>77</v>
      </c>
      <c r="H28" s="46"/>
      <c r="I28" s="46"/>
      <c r="J28" s="46"/>
    </row>
    <row r="29" spans="7:10" ht="18.75">
      <c r="G29" s="50" t="s">
        <v>136</v>
      </c>
      <c r="H29" s="50"/>
      <c r="I29" s="50"/>
      <c r="J29" s="50"/>
    </row>
  </sheetData>
  <sheetProtection/>
  <mergeCells count="24">
    <mergeCell ref="A17:F17"/>
    <mergeCell ref="G29:J29"/>
    <mergeCell ref="H4:J4"/>
    <mergeCell ref="A5:J5"/>
    <mergeCell ref="B6:B7"/>
    <mergeCell ref="A6:A7"/>
    <mergeCell ref="G22:J22"/>
    <mergeCell ref="G23:J23"/>
    <mergeCell ref="G6:G7"/>
    <mergeCell ref="C6:D7"/>
    <mergeCell ref="G3:J3"/>
    <mergeCell ref="H6:H7"/>
    <mergeCell ref="I6:I7"/>
    <mergeCell ref="J6:J7"/>
    <mergeCell ref="K6:K7"/>
    <mergeCell ref="G28:J28"/>
    <mergeCell ref="G24:J24"/>
    <mergeCell ref="G1:J1"/>
    <mergeCell ref="A8:G8"/>
    <mergeCell ref="A1:F1"/>
    <mergeCell ref="G2:J2"/>
    <mergeCell ref="A2:F2"/>
    <mergeCell ref="E6:E7"/>
    <mergeCell ref="F6:F7"/>
  </mergeCells>
  <printOptions horizontalCentered="1"/>
  <pageMargins left="0" right="0" top="0.25" bottom="0.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0978422619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Linh</dc:creator>
  <cp:keywords/>
  <dc:description/>
  <cp:lastModifiedBy>Name: HuuTuTG</cp:lastModifiedBy>
  <cp:lastPrinted>2019-05-15T07:48:27Z</cp:lastPrinted>
  <dcterms:created xsi:type="dcterms:W3CDTF">2014-09-30T02:26:17Z</dcterms:created>
  <dcterms:modified xsi:type="dcterms:W3CDTF">2019-05-15T08:56:53Z</dcterms:modified>
  <cp:category/>
  <cp:version/>
  <cp:contentType/>
  <cp:contentStatus/>
</cp:coreProperties>
</file>